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<sst xmlns="http://schemas.openxmlformats.org/spreadsheetml/2006/main" count="35" uniqueCount="35">
  <si>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</si>
  <si>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ICU010</t>
  </si>
  <si>
    <t xml:space="preserve">U</t>
  </si>
  <si>
    <t xml:space="preserve">Sonda geotèrmica vertical.</t>
  </si>
  <si>
    <r>
      <rPr>
        <b/>
        <sz val="8.25"/>
        <color rgb="FF000000"/>
        <rFont val="Arial"/>
        <family val="2"/>
      </rPr>
      <t xml:space="preserve">Sonda geotèrmica simple, per a instal·lació vertical, de 60 m de longitud i 90 mm de diàmetre, Turbo Collector "MUOVITECH", formada per tub de polietilè d'alta densitat (PE 100) de 40 mm de diàmetre, PN=16 atm i 3,7 mm de gruix, SDR11, amb microaletes en el seu interior, amb tub d'injecció, i morter preparat de bentonita i ciment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</si>
  <si>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</si>
  <si>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</si>
  <si>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</si>
  <si>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</si>
  <si>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</si>
  <si>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</si>
  <si>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</si>
  <si>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mt37sgg020a</t>
  </si>
  <si>
    <t xml:space="preserve">U</t>
  </si>
  <si>
    <t xml:space="preserve">Sonda geotèrmica per a instal·lació vertical, de 60 m de longitud i 90 mm de diàmetre, Turbo Collector "MUOVITECH", formada per un tub de polietilè d'alta densitat (PE 100) de 40 mm de diàmetre, PN=16 atm i 3,7 mm de gruix, SDR11, amb microaletes en el seu interior, segons UNE-EN 12201-2, i un peu amb el tub doblegat en U, reforçat i sense soldadures, amb llast soldat de 12 kg i suport d'unió per a llast addicional, pes de la sonda 258 kg, temperatura de treball entre -20°C i 30°C, subministrada en rotllos.</t>
  </si>
  <si>
    <t xml:space="preserve">mt37sge030a</t>
  </si>
  <si>
    <t xml:space="preserve">m</t>
  </si>
  <si>
    <t xml:space="preserve">Tub d'injecció, de polietilè d'alta densitat (PEAD/HDPE), de 25 mm de diàmetre exterior i 2,3 mm de gruix, per a reomplert de sonda geotèrmica vertical.</t>
  </si>
  <si>
    <t xml:space="preserve">mt08var100a</t>
  </si>
  <si>
    <t xml:space="preserve">kg</t>
  </si>
  <si>
    <t xml:space="preserve">Morter preparat de bentonita i ciment, de conductivitat tèrmica mínima 2,35 W/(mK), baixa permeabilitat a l'aigua, resistent a gelades, densitat 1800 kg/m³, resistència mecànica a compressió 10 N/mm², per a injecció i reomplert de sonda geotèrmica vertical.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</si>
  <si>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</si>
  <si>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</si>
  <si>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</si>
  <si>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</si>
  <si>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</si>
  <si>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</si>
  <si>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</si>
  <si>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</si>
  <si>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</si>
  <si>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</si>
  <si>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</si>
  <si>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</si>
  <si>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112,53€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</si>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</sst>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58.14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87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643.280000</v>
      </c>
      <c r="G10" s="11">
        <f ca="1">ROUND(INDIRECT(ADDRESS(ROW()+(0), COLUMN()+(-2), 1))*INDIRECT(ADDRESS(ROW()+(0), COLUMN()+(-1), 1)), 2)</f>
        <v>643.280000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0">
        <v>62.000000</v>
      </c>
      <c r="F11" s="11">
        <v>1.240000</v>
      </c>
      <c r="G11" s="11">
        <f ca="1">ROUND(INDIRECT(ADDRESS(ROW()+(0), COLUMN()+(-2), 1))*INDIRECT(ADDRESS(ROW()+(0), COLUMN()+(-1), 1)), 2)</f>
        <v>76.880000</v>
      </c>
    </row>
    <row r="12" spans="1:7" ht="45.00" thickBot="1" customHeight="1">
      <c r="A12" s="1" t="s">
        <v>18</v>
      </c>
      <c r="B12" s="1"/>
      <c r="C12" s="9" t="s">
        <v>19</v>
      </c>
      <c r="D12" s="1" t="s">
        <v>20</v>
      </c>
      <c r="E12" s="12">
        <v>1080.000000</v>
      </c>
      <c r="F12" s="13">
        <v>0.700000</v>
      </c>
      <c r="G12" s="13">
        <f ca="1">ROUND(INDIRECT(ADDRESS(ROW()+(0), COLUMN()+(-2), 1))*INDIRECT(ADDRESS(ROW()+(0), COLUMN()+(-1), 1)), 2)</f>
        <v>756.000000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1476.160000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2.234000</v>
      </c>
      <c r="F15" s="11">
        <v>24.080000</v>
      </c>
      <c r="G15" s="11">
        <f ca="1">ROUND(INDIRECT(ADDRESS(ROW()+(0), COLUMN()+(-2), 1))*INDIRECT(ADDRESS(ROW()+(0), COLUMN()+(-1), 1)), 2)</f>
        <v>53.790000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2.234000</v>
      </c>
      <c r="F16" s="13">
        <v>20.650000</v>
      </c>
      <c r="G16" s="13">
        <f ca="1">ROUND(INDIRECT(ADDRESS(ROW()+(0), COLUMN()+(-2), 1))*INDIRECT(ADDRESS(ROW()+(0), COLUMN()+(-1), 1)), 2)</f>
        <v>46.130000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99.920000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1576.080000</v>
      </c>
      <c r="G19" s="13">
        <f ca="1">ROUND(INDIRECT(ADDRESS(ROW()+(0), COLUMN()+(-2), 1))*INDIRECT(ADDRESS(ROW()+(0), COLUMN()+(-1), 1))/100, 2)</f>
        <v>31.520000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1607.600000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